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10440" activeTab="0"/>
  </bookViews>
  <sheets>
    <sheet name="12月 " sheetId="1" r:id="rId1"/>
    <sheet name="Sheet3" sheetId="2" r:id="rId2"/>
  </sheets>
  <definedNames>
    <definedName name="_xlnm.Print_Titles" localSheetId="0">'12月 '!$1:$4</definedName>
  </definedNames>
  <calcPr fullCalcOnLoad="1"/>
</workbook>
</file>

<file path=xl/sharedStrings.xml><?xml version="1.0" encoding="utf-8"?>
<sst xmlns="http://schemas.openxmlformats.org/spreadsheetml/2006/main" count="189" uniqueCount="93">
  <si>
    <t>安庆市八县（市）工程材料市场信息价</t>
  </si>
  <si>
    <t>拟稿人：</t>
  </si>
  <si>
    <t xml:space="preserve">    签发人：</t>
  </si>
  <si>
    <t>序号</t>
  </si>
  <si>
    <t>材料名称</t>
  </si>
  <si>
    <t>规　　格</t>
  </si>
  <si>
    <t>单位</t>
  </si>
  <si>
    <t>信息价
（含进项税）</t>
  </si>
  <si>
    <t>信息价
（不含进项税）</t>
  </si>
  <si>
    <t>备注</t>
  </si>
  <si>
    <t>一、钢材类</t>
  </si>
  <si>
    <t>冷扎带肋钢筋</t>
  </si>
  <si>
    <t>ф5以内</t>
  </si>
  <si>
    <t>T</t>
  </si>
  <si>
    <t>冷拔低碳钢丝</t>
  </si>
  <si>
    <t>圆钢</t>
  </si>
  <si>
    <t>ф10以内</t>
  </si>
  <si>
    <t>ф10以上</t>
  </si>
  <si>
    <t>螺纹钢</t>
  </si>
  <si>
    <t>ф10—ф14</t>
  </si>
  <si>
    <t>ф14以上</t>
  </si>
  <si>
    <t>螺纹三级钢</t>
  </si>
  <si>
    <t>ф6—ф12</t>
  </si>
  <si>
    <t>ф14—ф32</t>
  </si>
  <si>
    <t>角钢</t>
  </si>
  <si>
    <t>综合价</t>
  </si>
  <si>
    <t>槽钢</t>
  </si>
  <si>
    <t>工字钢</t>
  </si>
  <si>
    <t>10#—18#</t>
  </si>
  <si>
    <t>＞18#</t>
  </si>
  <si>
    <t>H型钢</t>
  </si>
  <si>
    <t>综合</t>
  </si>
  <si>
    <t>二、水泥类</t>
  </si>
  <si>
    <t>水泥</t>
  </si>
  <si>
    <t>普硅42.5级</t>
  </si>
  <si>
    <t>普硅42.5级(散装)</t>
  </si>
  <si>
    <t>矿渣32.5级</t>
  </si>
  <si>
    <t>复合32.5级</t>
  </si>
  <si>
    <t>白水泥</t>
  </si>
  <si>
    <t>32.5级</t>
  </si>
  <si>
    <t>三、木、板、材类</t>
  </si>
  <si>
    <t>杉木成材</t>
  </si>
  <si>
    <t>松木成材</t>
  </si>
  <si>
    <t>（工程用）</t>
  </si>
  <si>
    <t>（施工用）</t>
  </si>
  <si>
    <t>硬木成材</t>
  </si>
  <si>
    <t>松原木</t>
  </si>
  <si>
    <t>杉木条</t>
  </si>
  <si>
    <t>m</t>
  </si>
  <si>
    <t>毛竹</t>
  </si>
  <si>
    <t>根</t>
  </si>
  <si>
    <t>竹笆</t>
  </si>
  <si>
    <t>四、地方材类</t>
  </si>
  <si>
    <t>水泥空心砖</t>
  </si>
  <si>
    <t>240×115×90</t>
  </si>
  <si>
    <t>千块</t>
  </si>
  <si>
    <t>240×180×115</t>
  </si>
  <si>
    <t>240×240×115</t>
  </si>
  <si>
    <t>页岩石烧结砖</t>
  </si>
  <si>
    <t>240×200×115</t>
  </si>
  <si>
    <t>200×115×95</t>
  </si>
  <si>
    <t>200×115×53</t>
  </si>
  <si>
    <t>黄砂</t>
  </si>
  <si>
    <t>中　粗</t>
  </si>
  <si>
    <t>细</t>
  </si>
  <si>
    <t>碎石</t>
  </si>
  <si>
    <t>5-40mm</t>
  </si>
  <si>
    <t>毛石</t>
  </si>
  <si>
    <t>白石子</t>
  </si>
  <si>
    <t>彩色石子</t>
  </si>
  <si>
    <t>生石灰</t>
  </si>
  <si>
    <t>石灰膏</t>
  </si>
  <si>
    <t>石渣</t>
  </si>
  <si>
    <t>石粉</t>
  </si>
  <si>
    <t>建筑沥青</t>
  </si>
  <si>
    <t>30#</t>
  </si>
  <si>
    <t>五、商品砼</t>
  </si>
  <si>
    <t>非泵商品砼</t>
  </si>
  <si>
    <t>泵商品砼</t>
  </si>
  <si>
    <t>千块</t>
  </si>
  <si>
    <r>
      <t>m</t>
    </r>
    <r>
      <rPr>
        <vertAlign val="superscript"/>
        <sz val="11"/>
        <rFont val="宋体"/>
        <family val="0"/>
      </rPr>
      <t>3</t>
    </r>
  </si>
  <si>
    <r>
      <t>m</t>
    </r>
    <r>
      <rPr>
        <vertAlign val="superscript"/>
        <sz val="11"/>
        <rFont val="宋体"/>
        <family val="0"/>
      </rPr>
      <t>2</t>
    </r>
  </si>
  <si>
    <r>
      <t>C</t>
    </r>
    <r>
      <rPr>
        <vertAlign val="subscript"/>
        <sz val="11"/>
        <rFont val="宋体"/>
        <family val="0"/>
      </rPr>
      <t>10</t>
    </r>
  </si>
  <si>
    <r>
      <t>C</t>
    </r>
    <r>
      <rPr>
        <vertAlign val="subscript"/>
        <sz val="11"/>
        <rFont val="宋体"/>
        <family val="0"/>
      </rPr>
      <t>15</t>
    </r>
  </si>
  <si>
    <r>
      <t>C</t>
    </r>
    <r>
      <rPr>
        <vertAlign val="subscript"/>
        <sz val="11"/>
        <rFont val="宋体"/>
        <family val="0"/>
      </rPr>
      <t>20</t>
    </r>
  </si>
  <si>
    <r>
      <t>C</t>
    </r>
    <r>
      <rPr>
        <vertAlign val="subscript"/>
        <sz val="11"/>
        <rFont val="宋体"/>
        <family val="0"/>
      </rPr>
      <t>25</t>
    </r>
  </si>
  <si>
    <r>
      <t>C</t>
    </r>
    <r>
      <rPr>
        <vertAlign val="subscript"/>
        <sz val="11"/>
        <rFont val="宋体"/>
        <family val="0"/>
      </rPr>
      <t>30</t>
    </r>
  </si>
  <si>
    <r>
      <t>C</t>
    </r>
    <r>
      <rPr>
        <vertAlign val="subscript"/>
        <sz val="11"/>
        <rFont val="宋体"/>
        <family val="0"/>
      </rPr>
      <t>35</t>
    </r>
  </si>
  <si>
    <r>
      <t>C</t>
    </r>
    <r>
      <rPr>
        <vertAlign val="subscript"/>
        <sz val="11"/>
        <rFont val="宋体"/>
        <family val="0"/>
      </rPr>
      <t>40</t>
    </r>
  </si>
  <si>
    <r>
      <t>C</t>
    </r>
    <r>
      <rPr>
        <vertAlign val="subscript"/>
        <sz val="11"/>
        <rFont val="宋体"/>
        <family val="0"/>
      </rPr>
      <t>45</t>
    </r>
  </si>
  <si>
    <r>
      <t>C</t>
    </r>
    <r>
      <rPr>
        <vertAlign val="subscript"/>
        <sz val="11"/>
        <rFont val="宋体"/>
        <family val="0"/>
      </rPr>
      <t>50</t>
    </r>
  </si>
  <si>
    <r>
      <t>m</t>
    </r>
    <r>
      <rPr>
        <vertAlign val="superscript"/>
        <sz val="11"/>
        <rFont val="宋体"/>
        <family val="0"/>
      </rPr>
      <t>3</t>
    </r>
  </si>
  <si>
    <t>县（市区）：望江县建设工程造价(定额)管理站                         2017年12月27日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</si>
</sst>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6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vertAlign val="superscript"/>
      <sz val="11"/>
      <name val="宋体"/>
      <family val="0"/>
    </font>
    <font>
      <vertAlign val="subscript"/>
      <sz val="11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zoomScalePageLayoutView="0" workbookViewId="0" topLeftCell="A1">
      <selection activeCell="F18" sqref="F18"/>
    </sheetView>
  </sheetViews>
  <sheetFormatPr defaultColWidth="9.00390625" defaultRowHeight="14.25"/>
  <cols>
    <col min="1" max="1" width="5.625" style="4" customWidth="1"/>
    <col min="2" max="2" width="13.00390625" style="4" bestFit="1" customWidth="1"/>
    <col min="3" max="3" width="17.625" style="3" bestFit="1" customWidth="1"/>
    <col min="4" max="4" width="6.25390625" style="4" customWidth="1"/>
    <col min="5" max="5" width="12.375" style="5" customWidth="1"/>
    <col min="6" max="6" width="14.25390625" style="6" customWidth="1"/>
    <col min="7" max="7" width="11.00390625" style="4" customWidth="1"/>
    <col min="8" max="16384" width="9.00390625" style="4" customWidth="1"/>
  </cols>
  <sheetData>
    <row r="1" spans="1:7" s="1" customFormat="1" ht="24">
      <c r="A1" s="19" t="s">
        <v>0</v>
      </c>
      <c r="B1" s="19"/>
      <c r="C1" s="19"/>
      <c r="D1" s="19"/>
      <c r="E1" s="19"/>
      <c r="F1" s="19"/>
      <c r="G1" s="19"/>
    </row>
    <row r="2" spans="1:7" s="2" customFormat="1" ht="22.5" customHeight="1">
      <c r="A2" s="20" t="s">
        <v>92</v>
      </c>
      <c r="B2" s="20"/>
      <c r="C2" s="20"/>
      <c r="D2" s="20"/>
      <c r="E2" s="20"/>
      <c r="F2" s="20"/>
      <c r="G2" s="20"/>
    </row>
    <row r="3" spans="1:7" s="2" customFormat="1" ht="18.75" customHeight="1">
      <c r="A3" s="21" t="s">
        <v>1</v>
      </c>
      <c r="B3" s="21"/>
      <c r="C3" s="7"/>
      <c r="D3" s="21" t="s">
        <v>2</v>
      </c>
      <c r="E3" s="21"/>
      <c r="F3" s="21"/>
      <c r="G3" s="21"/>
    </row>
    <row r="4" spans="1:7" s="3" customFormat="1" ht="33" customHeight="1">
      <c r="A4" s="11" t="s">
        <v>3</v>
      </c>
      <c r="B4" s="11" t="s">
        <v>4</v>
      </c>
      <c r="C4" s="11" t="s">
        <v>5</v>
      </c>
      <c r="D4" s="11" t="s">
        <v>6</v>
      </c>
      <c r="E4" s="12" t="s">
        <v>7</v>
      </c>
      <c r="F4" s="13" t="s">
        <v>8</v>
      </c>
      <c r="G4" s="11" t="s">
        <v>9</v>
      </c>
    </row>
    <row r="5" spans="1:7" s="3" customFormat="1" ht="18.75" customHeight="1">
      <c r="A5" s="18" t="s">
        <v>10</v>
      </c>
      <c r="B5" s="18"/>
      <c r="C5" s="18"/>
      <c r="D5" s="18"/>
      <c r="E5" s="18"/>
      <c r="F5" s="18"/>
      <c r="G5" s="18"/>
    </row>
    <row r="6" spans="1:7" s="3" customFormat="1" ht="18.75" customHeight="1">
      <c r="A6" s="11">
        <v>1</v>
      </c>
      <c r="B6" s="11" t="s">
        <v>11</v>
      </c>
      <c r="C6" s="11" t="s">
        <v>12</v>
      </c>
      <c r="D6" s="11" t="s">
        <v>13</v>
      </c>
      <c r="E6" s="14">
        <f aca="true" t="shared" si="0" ref="E6:E18">F6/0.8547</f>
        <v>5089.505089505089</v>
      </c>
      <c r="F6" s="9">
        <v>4350</v>
      </c>
      <c r="G6" s="16"/>
    </row>
    <row r="7" spans="1:7" s="3" customFormat="1" ht="18.75" customHeight="1">
      <c r="A7" s="11">
        <v>2</v>
      </c>
      <c r="B7" s="11" t="s">
        <v>14</v>
      </c>
      <c r="C7" s="11" t="s">
        <v>12</v>
      </c>
      <c r="D7" s="11" t="s">
        <v>13</v>
      </c>
      <c r="E7" s="14">
        <f t="shared" si="0"/>
        <v>5089.505089505089</v>
      </c>
      <c r="F7" s="9">
        <v>4350</v>
      </c>
      <c r="G7" s="16"/>
    </row>
    <row r="8" spans="1:7" s="3" customFormat="1" ht="18.75" customHeight="1">
      <c r="A8" s="11">
        <v>3</v>
      </c>
      <c r="B8" s="11" t="s">
        <v>15</v>
      </c>
      <c r="C8" s="11" t="s">
        <v>16</v>
      </c>
      <c r="D8" s="11" t="s">
        <v>13</v>
      </c>
      <c r="E8" s="14">
        <f t="shared" si="0"/>
        <v>4855.504855504855</v>
      </c>
      <c r="F8" s="9">
        <v>4150</v>
      </c>
      <c r="G8" s="16"/>
    </row>
    <row r="9" spans="1:7" s="3" customFormat="1" ht="18.75" customHeight="1">
      <c r="A9" s="11">
        <v>4</v>
      </c>
      <c r="B9" s="11" t="s">
        <v>15</v>
      </c>
      <c r="C9" s="11" t="s">
        <v>17</v>
      </c>
      <c r="D9" s="11" t="s">
        <v>13</v>
      </c>
      <c r="E9" s="14">
        <f t="shared" si="0"/>
        <v>4621.504621504621</v>
      </c>
      <c r="F9" s="9">
        <v>3950</v>
      </c>
      <c r="G9" s="17"/>
    </row>
    <row r="10" spans="1:7" s="3" customFormat="1" ht="18.75" customHeight="1">
      <c r="A10" s="11">
        <v>5</v>
      </c>
      <c r="B10" s="11" t="s">
        <v>18</v>
      </c>
      <c r="C10" s="11" t="s">
        <v>19</v>
      </c>
      <c r="D10" s="11" t="s">
        <v>13</v>
      </c>
      <c r="E10" s="14">
        <f t="shared" si="0"/>
        <v>4621.504621504621</v>
      </c>
      <c r="F10" s="9">
        <v>3950</v>
      </c>
      <c r="G10" s="16"/>
    </row>
    <row r="11" spans="1:7" s="3" customFormat="1" ht="18.75" customHeight="1">
      <c r="A11" s="11">
        <v>6</v>
      </c>
      <c r="B11" s="11" t="s">
        <v>18</v>
      </c>
      <c r="C11" s="11" t="s">
        <v>20</v>
      </c>
      <c r="D11" s="11" t="s">
        <v>13</v>
      </c>
      <c r="E11" s="14">
        <f t="shared" si="0"/>
        <v>4621.504621504621</v>
      </c>
      <c r="F11" s="9">
        <v>3950</v>
      </c>
      <c r="G11" s="17"/>
    </row>
    <row r="12" spans="1:7" s="3" customFormat="1" ht="18.75" customHeight="1">
      <c r="A12" s="11">
        <v>7</v>
      </c>
      <c r="B12" s="11" t="s">
        <v>21</v>
      </c>
      <c r="C12" s="11" t="s">
        <v>22</v>
      </c>
      <c r="D12" s="11" t="s">
        <v>13</v>
      </c>
      <c r="E12" s="14">
        <f t="shared" si="0"/>
        <v>4797.004797004797</v>
      </c>
      <c r="F12" s="9">
        <v>4100</v>
      </c>
      <c r="G12" s="16"/>
    </row>
    <row r="13" spans="1:7" s="3" customFormat="1" ht="18.75" customHeight="1">
      <c r="A13" s="11">
        <v>8</v>
      </c>
      <c r="B13" s="11" t="s">
        <v>21</v>
      </c>
      <c r="C13" s="11" t="s">
        <v>23</v>
      </c>
      <c r="D13" s="11" t="s">
        <v>13</v>
      </c>
      <c r="E13" s="14">
        <f t="shared" si="0"/>
        <v>4797.004797004797</v>
      </c>
      <c r="F13" s="9">
        <v>4100</v>
      </c>
      <c r="G13" s="17"/>
    </row>
    <row r="14" spans="1:7" s="3" customFormat="1" ht="18.75" customHeight="1">
      <c r="A14" s="11">
        <v>9</v>
      </c>
      <c r="B14" s="11" t="s">
        <v>24</v>
      </c>
      <c r="C14" s="11" t="s">
        <v>25</v>
      </c>
      <c r="D14" s="11" t="s">
        <v>13</v>
      </c>
      <c r="E14" s="14">
        <f t="shared" si="0"/>
        <v>4621.504621504621</v>
      </c>
      <c r="F14" s="9">
        <v>3950</v>
      </c>
      <c r="G14" s="16"/>
    </row>
    <row r="15" spans="1:7" s="3" customFormat="1" ht="18.75" customHeight="1">
      <c r="A15" s="11">
        <v>10</v>
      </c>
      <c r="B15" s="11" t="s">
        <v>26</v>
      </c>
      <c r="C15" s="11" t="s">
        <v>25</v>
      </c>
      <c r="D15" s="11" t="s">
        <v>13</v>
      </c>
      <c r="E15" s="14">
        <f t="shared" si="0"/>
        <v>4621.504621504621</v>
      </c>
      <c r="F15" s="9">
        <v>3950</v>
      </c>
      <c r="G15" s="17"/>
    </row>
    <row r="16" spans="1:7" s="3" customFormat="1" ht="18.75" customHeight="1">
      <c r="A16" s="11">
        <v>11</v>
      </c>
      <c r="B16" s="11" t="s">
        <v>27</v>
      </c>
      <c r="C16" s="11" t="s">
        <v>28</v>
      </c>
      <c r="D16" s="11" t="s">
        <v>13</v>
      </c>
      <c r="E16" s="14">
        <f t="shared" si="0"/>
        <v>4621.504621504621</v>
      </c>
      <c r="F16" s="9">
        <v>3950</v>
      </c>
      <c r="G16" s="16"/>
    </row>
    <row r="17" spans="1:7" s="3" customFormat="1" ht="18.75" customHeight="1">
      <c r="A17" s="11">
        <v>12</v>
      </c>
      <c r="B17" s="11" t="s">
        <v>27</v>
      </c>
      <c r="C17" s="11" t="s">
        <v>29</v>
      </c>
      <c r="D17" s="11" t="s">
        <v>13</v>
      </c>
      <c r="E17" s="14">
        <f t="shared" si="0"/>
        <v>4621.504621504621</v>
      </c>
      <c r="F17" s="9">
        <v>3950</v>
      </c>
      <c r="G17" s="17"/>
    </row>
    <row r="18" spans="1:7" s="3" customFormat="1" ht="18.75" customHeight="1">
      <c r="A18" s="11">
        <v>13</v>
      </c>
      <c r="B18" s="11" t="s">
        <v>30</v>
      </c>
      <c r="C18" s="11" t="s">
        <v>31</v>
      </c>
      <c r="D18" s="11" t="s">
        <v>13</v>
      </c>
      <c r="E18" s="14">
        <f t="shared" si="0"/>
        <v>4621.504621504621</v>
      </c>
      <c r="F18" s="9">
        <v>3950</v>
      </c>
      <c r="G18" s="16"/>
    </row>
    <row r="19" spans="1:7" s="3" customFormat="1" ht="18.75" customHeight="1">
      <c r="A19" s="18" t="s">
        <v>32</v>
      </c>
      <c r="B19" s="18"/>
      <c r="C19" s="18"/>
      <c r="D19" s="18"/>
      <c r="E19" s="18"/>
      <c r="F19" s="18"/>
      <c r="G19" s="18"/>
    </row>
    <row r="20" spans="1:7" s="3" customFormat="1" ht="18.75" customHeight="1">
      <c r="A20" s="11">
        <v>14</v>
      </c>
      <c r="B20" s="11" t="s">
        <v>33</v>
      </c>
      <c r="C20" s="11" t="s">
        <v>34</v>
      </c>
      <c r="D20" s="11" t="s">
        <v>13</v>
      </c>
      <c r="E20" s="8">
        <f>F20/0.8547</f>
        <v>513.6305136305136</v>
      </c>
      <c r="F20" s="8">
        <v>439</v>
      </c>
      <c r="G20" s="10">
        <v>30</v>
      </c>
    </row>
    <row r="21" spans="1:7" s="3" customFormat="1" ht="18.75" customHeight="1">
      <c r="A21" s="11">
        <v>15</v>
      </c>
      <c r="B21" s="11" t="s">
        <v>33</v>
      </c>
      <c r="C21" s="11" t="s">
        <v>35</v>
      </c>
      <c r="D21" s="11" t="s">
        <v>13</v>
      </c>
      <c r="E21" s="8">
        <f>F21/0.8547</f>
        <v>491.4004914004914</v>
      </c>
      <c r="F21" s="8">
        <v>420</v>
      </c>
      <c r="G21" s="10">
        <v>30</v>
      </c>
    </row>
    <row r="22" spans="1:7" s="3" customFormat="1" ht="18.75" customHeight="1">
      <c r="A22" s="11">
        <v>16</v>
      </c>
      <c r="B22" s="11" t="s">
        <v>33</v>
      </c>
      <c r="C22" s="11" t="s">
        <v>36</v>
      </c>
      <c r="D22" s="11" t="s">
        <v>13</v>
      </c>
      <c r="E22" s="8">
        <f>F22/0.8547</f>
        <v>479.7004797004797</v>
      </c>
      <c r="F22" s="8">
        <v>410</v>
      </c>
      <c r="G22" s="10">
        <v>30</v>
      </c>
    </row>
    <row r="23" spans="1:7" s="3" customFormat="1" ht="18.75" customHeight="1">
      <c r="A23" s="11">
        <v>17</v>
      </c>
      <c r="B23" s="11" t="s">
        <v>33</v>
      </c>
      <c r="C23" s="11" t="s">
        <v>37</v>
      </c>
      <c r="D23" s="11" t="s">
        <v>13</v>
      </c>
      <c r="E23" s="8">
        <f>F23/0.8547</f>
        <v>479.7004797004797</v>
      </c>
      <c r="F23" s="8">
        <v>410</v>
      </c>
      <c r="G23" s="10">
        <v>30</v>
      </c>
    </row>
    <row r="24" spans="1:7" s="3" customFormat="1" ht="18.75" customHeight="1">
      <c r="A24" s="11">
        <v>18</v>
      </c>
      <c r="B24" s="11" t="s">
        <v>38</v>
      </c>
      <c r="C24" s="11" t="s">
        <v>39</v>
      </c>
      <c r="D24" s="11" t="s">
        <v>13</v>
      </c>
      <c r="E24" s="14">
        <f>F24/0.8547</f>
        <v>723.060723060723</v>
      </c>
      <c r="F24" s="14">
        <v>618</v>
      </c>
      <c r="G24" s="10">
        <v>30</v>
      </c>
    </row>
    <row r="25" spans="1:7" s="3" customFormat="1" ht="18.75" customHeight="1">
      <c r="A25" s="18" t="s">
        <v>40</v>
      </c>
      <c r="B25" s="18"/>
      <c r="C25" s="18"/>
      <c r="D25" s="18"/>
      <c r="E25" s="18"/>
      <c r="F25" s="18"/>
      <c r="G25" s="18"/>
    </row>
    <row r="26" spans="1:7" s="3" customFormat="1" ht="18.75" customHeight="1">
      <c r="A26" s="11">
        <v>19</v>
      </c>
      <c r="B26" s="11" t="s">
        <v>41</v>
      </c>
      <c r="C26" s="11"/>
      <c r="D26" s="11" t="s">
        <v>80</v>
      </c>
      <c r="E26" s="14">
        <f aca="true" t="shared" si="1" ref="E26:E33">F26/0.8547</f>
        <v>1298.7012987012986</v>
      </c>
      <c r="F26" s="14">
        <v>1110</v>
      </c>
      <c r="G26" s="11"/>
    </row>
    <row r="27" spans="1:7" s="3" customFormat="1" ht="18.75" customHeight="1">
      <c r="A27" s="11">
        <v>20</v>
      </c>
      <c r="B27" s="11" t="s">
        <v>42</v>
      </c>
      <c r="C27" s="11" t="s">
        <v>43</v>
      </c>
      <c r="D27" s="11" t="s">
        <v>80</v>
      </c>
      <c r="E27" s="14">
        <f t="shared" si="1"/>
        <v>1282.3212823212823</v>
      </c>
      <c r="F27" s="14">
        <v>1096</v>
      </c>
      <c r="G27" s="11"/>
    </row>
    <row r="28" spans="1:7" s="3" customFormat="1" ht="18.75" customHeight="1">
      <c r="A28" s="11">
        <v>21</v>
      </c>
      <c r="B28" s="11" t="s">
        <v>42</v>
      </c>
      <c r="C28" s="11" t="s">
        <v>44</v>
      </c>
      <c r="D28" s="11" t="s">
        <v>80</v>
      </c>
      <c r="E28" s="14">
        <f t="shared" si="1"/>
        <v>1164.151164151164</v>
      </c>
      <c r="F28" s="14">
        <v>995</v>
      </c>
      <c r="G28" s="11"/>
    </row>
    <row r="29" spans="1:7" s="3" customFormat="1" ht="18.75" customHeight="1">
      <c r="A29" s="11">
        <v>22</v>
      </c>
      <c r="B29" s="11" t="s">
        <v>45</v>
      </c>
      <c r="C29" s="11"/>
      <c r="D29" s="11" t="s">
        <v>80</v>
      </c>
      <c r="E29" s="14">
        <f t="shared" si="1"/>
        <v>1110.3311103311103</v>
      </c>
      <c r="F29" s="14">
        <v>949</v>
      </c>
      <c r="G29" s="11"/>
    </row>
    <row r="30" spans="1:7" s="3" customFormat="1" ht="18.75" customHeight="1">
      <c r="A30" s="11">
        <v>23</v>
      </c>
      <c r="B30" s="11" t="s">
        <v>46</v>
      </c>
      <c r="C30" s="11"/>
      <c r="D30" s="11" t="s">
        <v>80</v>
      </c>
      <c r="E30" s="14">
        <f t="shared" si="1"/>
        <v>1050.6610506610507</v>
      </c>
      <c r="F30" s="14">
        <v>898</v>
      </c>
      <c r="G30" s="11"/>
    </row>
    <row r="31" spans="1:7" s="3" customFormat="1" ht="18.75" customHeight="1">
      <c r="A31" s="11">
        <v>24</v>
      </c>
      <c r="B31" s="11" t="s">
        <v>47</v>
      </c>
      <c r="C31" s="11"/>
      <c r="D31" s="11" t="s">
        <v>48</v>
      </c>
      <c r="E31" s="14">
        <f t="shared" si="1"/>
        <v>5.733005733005733</v>
      </c>
      <c r="F31" s="14">
        <v>4.9</v>
      </c>
      <c r="G31" s="11"/>
    </row>
    <row r="32" spans="1:7" s="3" customFormat="1" ht="18.75" customHeight="1">
      <c r="A32" s="11">
        <v>25</v>
      </c>
      <c r="B32" s="11" t="s">
        <v>49</v>
      </c>
      <c r="C32" s="11"/>
      <c r="D32" s="11" t="s">
        <v>50</v>
      </c>
      <c r="E32" s="14">
        <f t="shared" si="1"/>
        <v>14.157014157014157</v>
      </c>
      <c r="F32" s="14">
        <v>12.1</v>
      </c>
      <c r="G32" s="11"/>
    </row>
    <row r="33" spans="1:7" s="3" customFormat="1" ht="18.75" customHeight="1">
      <c r="A33" s="11">
        <v>26</v>
      </c>
      <c r="B33" s="11" t="s">
        <v>51</v>
      </c>
      <c r="C33" s="11"/>
      <c r="D33" s="11" t="s">
        <v>81</v>
      </c>
      <c r="E33" s="14">
        <f t="shared" si="1"/>
        <v>9.956709956709956</v>
      </c>
      <c r="F33" s="14">
        <v>8.51</v>
      </c>
      <c r="G33" s="11"/>
    </row>
    <row r="34" spans="1:7" s="3" customFormat="1" ht="18.75" customHeight="1">
      <c r="A34" s="18" t="s">
        <v>52</v>
      </c>
      <c r="B34" s="18"/>
      <c r="C34" s="18"/>
      <c r="D34" s="18"/>
      <c r="E34" s="18"/>
      <c r="F34" s="18"/>
      <c r="G34" s="18"/>
    </row>
    <row r="35" spans="1:7" s="3" customFormat="1" ht="18.75" customHeight="1">
      <c r="A35" s="11">
        <v>27</v>
      </c>
      <c r="B35" s="11" t="s">
        <v>53</v>
      </c>
      <c r="C35" s="11" t="s">
        <v>54</v>
      </c>
      <c r="D35" s="11" t="s">
        <v>55</v>
      </c>
      <c r="E35" s="14">
        <f>F35/0.8547</f>
        <v>572.1305721305721</v>
      </c>
      <c r="F35" s="14">
        <v>489</v>
      </c>
      <c r="G35" s="11"/>
    </row>
    <row r="36" spans="1:7" s="3" customFormat="1" ht="18.75" customHeight="1">
      <c r="A36" s="11">
        <v>28</v>
      </c>
      <c r="B36" s="11" t="s">
        <v>53</v>
      </c>
      <c r="C36" s="11" t="s">
        <v>56</v>
      </c>
      <c r="D36" s="11" t="s">
        <v>55</v>
      </c>
      <c r="E36" s="14">
        <f>F36/0.8547</f>
        <v>1167.6611676611676</v>
      </c>
      <c r="F36" s="14">
        <v>998</v>
      </c>
      <c r="G36" s="11"/>
    </row>
    <row r="37" spans="1:7" s="3" customFormat="1" ht="18.75" customHeight="1">
      <c r="A37" s="11">
        <v>29</v>
      </c>
      <c r="B37" s="11" t="s">
        <v>53</v>
      </c>
      <c r="C37" s="11" t="s">
        <v>57</v>
      </c>
      <c r="D37" s="11" t="s">
        <v>79</v>
      </c>
      <c r="E37" s="14">
        <v>1400.49</v>
      </c>
      <c r="F37" s="14">
        <v>1197</v>
      </c>
      <c r="G37" s="11"/>
    </row>
    <row r="38" spans="1:7" s="3" customFormat="1" ht="18.75" customHeight="1">
      <c r="A38" s="11">
        <v>30</v>
      </c>
      <c r="B38" s="11" t="s">
        <v>58</v>
      </c>
      <c r="C38" s="11" t="s">
        <v>57</v>
      </c>
      <c r="D38" s="11" t="s">
        <v>55</v>
      </c>
      <c r="E38" s="14">
        <f>F38/0.8547</f>
        <v>1908.2719082719082</v>
      </c>
      <c r="F38" s="14">
        <v>1631</v>
      </c>
      <c r="G38" s="11"/>
    </row>
    <row r="39" spans="1:7" s="3" customFormat="1" ht="18.75" customHeight="1">
      <c r="A39" s="11">
        <v>31</v>
      </c>
      <c r="B39" s="11" t="s">
        <v>58</v>
      </c>
      <c r="C39" s="11" t="s">
        <v>59</v>
      </c>
      <c r="D39" s="11" t="s">
        <v>55</v>
      </c>
      <c r="E39" s="14">
        <f>F39/0.8547</f>
        <v>1766.7017667017667</v>
      </c>
      <c r="F39" s="14">
        <v>1510</v>
      </c>
      <c r="G39" s="11"/>
    </row>
    <row r="40" spans="1:7" s="3" customFormat="1" ht="18.75" customHeight="1">
      <c r="A40" s="11">
        <v>32</v>
      </c>
      <c r="B40" s="11" t="s">
        <v>58</v>
      </c>
      <c r="C40" s="11" t="s">
        <v>60</v>
      </c>
      <c r="D40" s="11" t="s">
        <v>55</v>
      </c>
      <c r="E40" s="14">
        <f>F40/0.8547</f>
        <v>1289.3412893412892</v>
      </c>
      <c r="F40" s="14">
        <v>1102</v>
      </c>
      <c r="G40" s="11"/>
    </row>
    <row r="41" spans="1:7" s="3" customFormat="1" ht="18.75" customHeight="1">
      <c r="A41" s="11">
        <v>33</v>
      </c>
      <c r="B41" s="11" t="s">
        <v>58</v>
      </c>
      <c r="C41" s="11" t="s">
        <v>61</v>
      </c>
      <c r="D41" s="11" t="s">
        <v>55</v>
      </c>
      <c r="E41" s="14">
        <f>F41/0.8547</f>
        <v>559.2605592605593</v>
      </c>
      <c r="F41" s="14">
        <v>478</v>
      </c>
      <c r="G41" s="11"/>
    </row>
    <row r="42" spans="1:7" s="3" customFormat="1" ht="18.75" customHeight="1">
      <c r="A42" s="11">
        <v>34</v>
      </c>
      <c r="B42" s="11" t="s">
        <v>62</v>
      </c>
      <c r="C42" s="11" t="s">
        <v>63</v>
      </c>
      <c r="D42" s="11" t="s">
        <v>13</v>
      </c>
      <c r="E42" s="14">
        <f aca="true" t="shared" si="2" ref="E42:E51">F42/0.9709</f>
        <v>85.48769183232052</v>
      </c>
      <c r="F42" s="14">
        <v>83</v>
      </c>
      <c r="G42" s="11"/>
    </row>
    <row r="43" spans="1:7" s="3" customFormat="1" ht="18.75" customHeight="1">
      <c r="A43" s="11">
        <v>35</v>
      </c>
      <c r="B43" s="11" t="s">
        <v>62</v>
      </c>
      <c r="C43" s="11" t="s">
        <v>64</v>
      </c>
      <c r="D43" s="11" t="s">
        <v>13</v>
      </c>
      <c r="E43" s="14">
        <f t="shared" si="2"/>
        <v>84.45771964156968</v>
      </c>
      <c r="F43" s="14">
        <v>82</v>
      </c>
      <c r="G43" s="11"/>
    </row>
    <row r="44" spans="1:7" s="3" customFormat="1" ht="18.75" customHeight="1">
      <c r="A44" s="11">
        <v>36</v>
      </c>
      <c r="B44" s="11" t="s">
        <v>65</v>
      </c>
      <c r="C44" s="11" t="s">
        <v>66</v>
      </c>
      <c r="D44" s="11" t="s">
        <v>13</v>
      </c>
      <c r="E44" s="14">
        <f t="shared" si="2"/>
        <v>92.69749716757647</v>
      </c>
      <c r="F44" s="14">
        <v>90</v>
      </c>
      <c r="G44" s="11"/>
    </row>
    <row r="45" spans="1:7" s="3" customFormat="1" ht="18.75" customHeight="1">
      <c r="A45" s="11">
        <v>37</v>
      </c>
      <c r="B45" s="11" t="s">
        <v>67</v>
      </c>
      <c r="C45" s="11"/>
      <c r="D45" s="11" t="s">
        <v>13</v>
      </c>
      <c r="E45" s="14">
        <f t="shared" si="2"/>
        <v>66.94819239880523</v>
      </c>
      <c r="F45" s="14">
        <v>65</v>
      </c>
      <c r="G45" s="11"/>
    </row>
    <row r="46" spans="1:7" s="3" customFormat="1" ht="18.75" customHeight="1">
      <c r="A46" s="11">
        <v>38</v>
      </c>
      <c r="B46" s="11" t="s">
        <v>68</v>
      </c>
      <c r="C46" s="11"/>
      <c r="D46" s="11" t="s">
        <v>13</v>
      </c>
      <c r="E46" s="14">
        <f t="shared" si="2"/>
        <v>169.9454114738902</v>
      </c>
      <c r="F46" s="14">
        <v>165</v>
      </c>
      <c r="G46" s="11"/>
    </row>
    <row r="47" spans="1:7" s="3" customFormat="1" ht="18.75" customHeight="1">
      <c r="A47" s="11">
        <v>39</v>
      </c>
      <c r="B47" s="11" t="s">
        <v>69</v>
      </c>
      <c r="C47" s="11"/>
      <c r="D47" s="11" t="s">
        <v>13</v>
      </c>
      <c r="E47" s="14">
        <f t="shared" si="2"/>
        <v>288.3922134102379</v>
      </c>
      <c r="F47" s="14">
        <v>280</v>
      </c>
      <c r="G47" s="11"/>
    </row>
    <row r="48" spans="1:7" s="3" customFormat="1" ht="18.75" customHeight="1">
      <c r="A48" s="11">
        <v>40</v>
      </c>
      <c r="B48" s="11" t="s">
        <v>70</v>
      </c>
      <c r="C48" s="11"/>
      <c r="D48" s="11" t="s">
        <v>13</v>
      </c>
      <c r="E48" s="14">
        <f t="shared" si="2"/>
        <v>306.93171284375325</v>
      </c>
      <c r="F48" s="14">
        <v>298</v>
      </c>
      <c r="G48" s="11"/>
    </row>
    <row r="49" spans="1:7" s="3" customFormat="1" ht="18.75" customHeight="1">
      <c r="A49" s="11">
        <v>41</v>
      </c>
      <c r="B49" s="11" t="s">
        <v>71</v>
      </c>
      <c r="C49" s="11"/>
      <c r="D49" s="11" t="s">
        <v>13</v>
      </c>
      <c r="E49" s="14">
        <f t="shared" si="2"/>
        <v>226.59388196518694</v>
      </c>
      <c r="F49" s="14">
        <v>220</v>
      </c>
      <c r="G49" s="11"/>
    </row>
    <row r="50" spans="1:7" s="3" customFormat="1" ht="18.75" customHeight="1">
      <c r="A50" s="11">
        <v>42</v>
      </c>
      <c r="B50" s="11" t="s">
        <v>72</v>
      </c>
      <c r="C50" s="11"/>
      <c r="D50" s="11" t="s">
        <v>13</v>
      </c>
      <c r="E50" s="14">
        <f t="shared" si="2"/>
        <v>39.13894324853229</v>
      </c>
      <c r="F50" s="14">
        <v>38</v>
      </c>
      <c r="G50" s="11"/>
    </row>
    <row r="51" spans="1:7" s="3" customFormat="1" ht="18.75" customHeight="1">
      <c r="A51" s="11">
        <v>43</v>
      </c>
      <c r="B51" s="11" t="s">
        <v>73</v>
      </c>
      <c r="C51" s="11"/>
      <c r="D51" s="11" t="s">
        <v>13</v>
      </c>
      <c r="E51" s="14">
        <f t="shared" si="2"/>
        <v>36.04902667627974</v>
      </c>
      <c r="F51" s="14">
        <v>35</v>
      </c>
      <c r="G51" s="11"/>
    </row>
    <row r="52" spans="1:7" s="3" customFormat="1" ht="18.75" customHeight="1">
      <c r="A52" s="11">
        <v>44</v>
      </c>
      <c r="B52" s="11" t="s">
        <v>74</v>
      </c>
      <c r="C52" s="11" t="s">
        <v>75</v>
      </c>
      <c r="D52" s="11" t="s">
        <v>13</v>
      </c>
      <c r="E52" s="14">
        <f>F52/0.8547</f>
        <v>4456.534456534457</v>
      </c>
      <c r="F52" s="14">
        <v>3809</v>
      </c>
      <c r="G52" s="11"/>
    </row>
    <row r="53" spans="1:7" s="3" customFormat="1" ht="18.75" customHeight="1">
      <c r="A53" s="18" t="s">
        <v>76</v>
      </c>
      <c r="B53" s="18"/>
      <c r="C53" s="18"/>
      <c r="D53" s="18"/>
      <c r="E53" s="18"/>
      <c r="F53" s="18"/>
      <c r="G53" s="18"/>
    </row>
    <row r="54" spans="1:7" s="3" customFormat="1" ht="18.75" customHeight="1">
      <c r="A54" s="11">
        <v>45</v>
      </c>
      <c r="B54" s="11" t="s">
        <v>77</v>
      </c>
      <c r="C54" s="11" t="s">
        <v>82</v>
      </c>
      <c r="D54" s="11" t="s">
        <v>80</v>
      </c>
      <c r="E54" s="14">
        <f>F54/0.9709</f>
        <v>357.4003501905449</v>
      </c>
      <c r="F54" s="14">
        <v>347</v>
      </c>
      <c r="G54" s="15"/>
    </row>
    <row r="55" spans="1:7" s="3" customFormat="1" ht="18.75" customHeight="1">
      <c r="A55" s="11">
        <v>46</v>
      </c>
      <c r="B55" s="11" t="s">
        <v>77</v>
      </c>
      <c r="C55" s="11" t="s">
        <v>83</v>
      </c>
      <c r="D55" s="11" t="s">
        <v>80</v>
      </c>
      <c r="E55" s="14">
        <f>F55/0.9709</f>
        <v>379.0297661963127</v>
      </c>
      <c r="F55" s="14">
        <v>368</v>
      </c>
      <c r="G55" s="15"/>
    </row>
    <row r="56" spans="1:7" s="3" customFormat="1" ht="18.75" customHeight="1">
      <c r="A56" s="11">
        <v>47</v>
      </c>
      <c r="B56" s="11" t="s">
        <v>77</v>
      </c>
      <c r="C56" s="11" t="s">
        <v>84</v>
      </c>
      <c r="D56" s="11" t="s">
        <v>80</v>
      </c>
      <c r="E56" s="14">
        <f aca="true" t="shared" si="3" ref="E56:E70">F56/0.9709</f>
        <v>394.47934905757546</v>
      </c>
      <c r="F56" s="14">
        <v>383</v>
      </c>
      <c r="G56" s="15"/>
    </row>
    <row r="57" spans="1:7" s="3" customFormat="1" ht="18.75" customHeight="1">
      <c r="A57" s="11">
        <v>48</v>
      </c>
      <c r="B57" s="11" t="s">
        <v>77</v>
      </c>
      <c r="C57" s="11" t="s">
        <v>85</v>
      </c>
      <c r="D57" s="11" t="s">
        <v>80</v>
      </c>
      <c r="E57" s="14">
        <f t="shared" si="3"/>
        <v>415.07879287259243</v>
      </c>
      <c r="F57" s="14">
        <v>403</v>
      </c>
      <c r="G57" s="15"/>
    </row>
    <row r="58" spans="1:7" s="3" customFormat="1" ht="18.75" customHeight="1">
      <c r="A58" s="11">
        <v>49</v>
      </c>
      <c r="B58" s="11" t="s">
        <v>77</v>
      </c>
      <c r="C58" s="11" t="s">
        <v>86</v>
      </c>
      <c r="D58" s="11" t="s">
        <v>80</v>
      </c>
      <c r="E58" s="14">
        <f t="shared" si="3"/>
        <v>431.55834792460604</v>
      </c>
      <c r="F58" s="14">
        <v>419</v>
      </c>
      <c r="G58" s="15"/>
    </row>
    <row r="59" spans="1:7" s="3" customFormat="1" ht="18.75" customHeight="1">
      <c r="A59" s="11">
        <v>50</v>
      </c>
      <c r="B59" s="11" t="s">
        <v>77</v>
      </c>
      <c r="C59" s="11" t="s">
        <v>87</v>
      </c>
      <c r="D59" s="11" t="s">
        <v>80</v>
      </c>
      <c r="E59" s="14">
        <f t="shared" si="3"/>
        <v>460.39756926562984</v>
      </c>
      <c r="F59" s="14">
        <v>447</v>
      </c>
      <c r="G59" s="15"/>
    </row>
    <row r="60" spans="1:7" s="3" customFormat="1" ht="18.75" customHeight="1">
      <c r="A60" s="11">
        <v>51</v>
      </c>
      <c r="B60" s="11" t="s">
        <v>77</v>
      </c>
      <c r="C60" s="11" t="s">
        <v>88</v>
      </c>
      <c r="D60" s="11" t="s">
        <v>80</v>
      </c>
      <c r="E60" s="14">
        <f t="shared" si="3"/>
        <v>482.0269852713977</v>
      </c>
      <c r="F60" s="14">
        <v>468</v>
      </c>
      <c r="G60" s="15"/>
    </row>
    <row r="61" spans="1:7" s="3" customFormat="1" ht="18.75" customHeight="1">
      <c r="A61" s="11">
        <v>52</v>
      </c>
      <c r="B61" s="11" t="s">
        <v>77</v>
      </c>
      <c r="C61" s="11" t="s">
        <v>89</v>
      </c>
      <c r="D61" s="11" t="s">
        <v>80</v>
      </c>
      <c r="E61" s="14">
        <f t="shared" si="3"/>
        <v>514.9860953754248</v>
      </c>
      <c r="F61" s="14">
        <v>500</v>
      </c>
      <c r="G61" s="15"/>
    </row>
    <row r="62" spans="1:7" s="3" customFormat="1" ht="18.75" customHeight="1">
      <c r="A62" s="11">
        <v>53</v>
      </c>
      <c r="B62" s="11" t="s">
        <v>77</v>
      </c>
      <c r="C62" s="11" t="s">
        <v>90</v>
      </c>
      <c r="D62" s="11" t="s">
        <v>80</v>
      </c>
      <c r="E62" s="14">
        <f t="shared" si="3"/>
        <v>565.4547327222165</v>
      </c>
      <c r="F62" s="14">
        <v>549</v>
      </c>
      <c r="G62" s="15"/>
    </row>
    <row r="63" spans="1:7" s="3" customFormat="1" ht="18.75" customHeight="1">
      <c r="A63" s="11">
        <v>54</v>
      </c>
      <c r="B63" s="11" t="s">
        <v>78</v>
      </c>
      <c r="C63" s="11" t="s">
        <v>82</v>
      </c>
      <c r="D63" s="11" t="s">
        <v>80</v>
      </c>
      <c r="E63" s="14">
        <f t="shared" si="3"/>
        <v>368.7300442888042</v>
      </c>
      <c r="F63" s="14">
        <v>358</v>
      </c>
      <c r="G63" s="15"/>
    </row>
    <row r="64" spans="1:7" s="3" customFormat="1" ht="18.75" customHeight="1">
      <c r="A64" s="11">
        <v>55</v>
      </c>
      <c r="B64" s="11" t="s">
        <v>78</v>
      </c>
      <c r="C64" s="11" t="s">
        <v>83</v>
      </c>
      <c r="D64" s="11" t="s">
        <v>80</v>
      </c>
      <c r="E64" s="14">
        <f t="shared" si="3"/>
        <v>398.5992378205789</v>
      </c>
      <c r="F64" s="14">
        <v>387</v>
      </c>
      <c r="G64" s="15"/>
    </row>
    <row r="65" spans="1:7" s="3" customFormat="1" ht="18.75" customHeight="1">
      <c r="A65" s="11">
        <v>56</v>
      </c>
      <c r="B65" s="11" t="s">
        <v>78</v>
      </c>
      <c r="C65" s="11" t="s">
        <v>84</v>
      </c>
      <c r="D65" s="11" t="s">
        <v>91</v>
      </c>
      <c r="E65" s="14">
        <f t="shared" si="3"/>
        <v>414.0488206818416</v>
      </c>
      <c r="F65" s="14">
        <v>402</v>
      </c>
      <c r="G65" s="15"/>
    </row>
    <row r="66" spans="1:7" s="3" customFormat="1" ht="18.75" customHeight="1">
      <c r="A66" s="11">
        <v>57</v>
      </c>
      <c r="B66" s="11" t="s">
        <v>78</v>
      </c>
      <c r="C66" s="11" t="s">
        <v>85</v>
      </c>
      <c r="D66" s="11" t="s">
        <v>80</v>
      </c>
      <c r="E66" s="14">
        <f t="shared" si="3"/>
        <v>435.67823668760946</v>
      </c>
      <c r="F66" s="14">
        <v>423</v>
      </c>
      <c r="G66" s="15"/>
    </row>
    <row r="67" spans="1:7" s="3" customFormat="1" ht="18.75" customHeight="1">
      <c r="A67" s="11">
        <v>58</v>
      </c>
      <c r="B67" s="11" t="s">
        <v>78</v>
      </c>
      <c r="C67" s="11" t="s">
        <v>86</v>
      </c>
      <c r="D67" s="11" t="s">
        <v>80</v>
      </c>
      <c r="E67" s="14">
        <f t="shared" si="3"/>
        <v>455.2477083118756</v>
      </c>
      <c r="F67" s="14">
        <v>442</v>
      </c>
      <c r="G67" s="15"/>
    </row>
    <row r="68" spans="1:7" s="3" customFormat="1" ht="18.75" customHeight="1">
      <c r="A68" s="11">
        <v>59</v>
      </c>
      <c r="B68" s="11" t="s">
        <v>78</v>
      </c>
      <c r="C68" s="11" t="s">
        <v>87</v>
      </c>
      <c r="D68" s="11" t="s">
        <v>80</v>
      </c>
      <c r="E68" s="14">
        <f t="shared" si="3"/>
        <v>487.1768462251519</v>
      </c>
      <c r="F68" s="14">
        <v>473</v>
      </c>
      <c r="G68" s="15"/>
    </row>
    <row r="69" spans="1:7" s="3" customFormat="1" ht="18.75" customHeight="1">
      <c r="A69" s="11">
        <v>60</v>
      </c>
      <c r="B69" s="11" t="s">
        <v>78</v>
      </c>
      <c r="C69" s="11" t="s">
        <v>88</v>
      </c>
      <c r="D69" s="11" t="s">
        <v>80</v>
      </c>
      <c r="E69" s="14">
        <f t="shared" si="3"/>
        <v>519.1059841384283</v>
      </c>
      <c r="F69" s="14">
        <v>504</v>
      </c>
      <c r="G69" s="15"/>
    </row>
    <row r="70" spans="1:7" s="3" customFormat="1" ht="18.75" customHeight="1">
      <c r="A70" s="11">
        <v>61</v>
      </c>
      <c r="B70" s="11" t="s">
        <v>78</v>
      </c>
      <c r="C70" s="11" t="s">
        <v>89</v>
      </c>
      <c r="D70" s="11" t="s">
        <v>80</v>
      </c>
      <c r="E70" s="14">
        <f t="shared" si="3"/>
        <v>528.3757338551859</v>
      </c>
      <c r="F70" s="14">
        <v>513</v>
      </c>
      <c r="G70" s="15"/>
    </row>
    <row r="71" spans="1:7" s="3" customFormat="1" ht="18.75" customHeight="1">
      <c r="A71" s="11">
        <v>62</v>
      </c>
      <c r="B71" s="11" t="s">
        <v>78</v>
      </c>
      <c r="C71" s="11" t="s">
        <v>90</v>
      </c>
      <c r="D71" s="11" t="s">
        <v>80</v>
      </c>
      <c r="E71" s="14">
        <f>F71/0.9709</f>
        <v>565.4547327222165</v>
      </c>
      <c r="F71" s="14">
        <v>549</v>
      </c>
      <c r="G71" s="15"/>
    </row>
  </sheetData>
  <sheetProtection/>
  <mergeCells count="9">
    <mergeCell ref="A25:G25"/>
    <mergeCell ref="A34:G34"/>
    <mergeCell ref="A53:G53"/>
    <mergeCell ref="A1:G1"/>
    <mergeCell ref="A2:G2"/>
    <mergeCell ref="A3:B3"/>
    <mergeCell ref="D3:G3"/>
    <mergeCell ref="A5:G5"/>
    <mergeCell ref="A19:G19"/>
  </mergeCells>
  <printOptions horizontalCentered="1"/>
  <pageMargins left="0.7480314960629921" right="0.5905511811023623" top="0.71" bottom="0.32" header="0.5118110236220472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2017-12-27T07:57:30Z</cp:lastPrinted>
  <dcterms:created xsi:type="dcterms:W3CDTF">2007-08-27T00:09:29Z</dcterms:created>
  <dcterms:modified xsi:type="dcterms:W3CDTF">2018-01-10T01:47:28Z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